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<sst xmlns="http://schemas.openxmlformats.org/spreadsheetml/2006/main" count="32">
  <si>
    <t>2022年第一批临时救助下拨资金分配表</t>
  </si>
  <si>
    <t>序号</t>
  </si>
  <si>
    <t>乡镇(街道）</t>
  </si>
  <si>
    <t>2020年末人口(人)</t>
  </si>
  <si>
    <t xml:space="preserve"> 下拨资金     （元）</t>
  </si>
  <si>
    <t>追加资金（元）</t>
  </si>
  <si>
    <t>合计</t>
  </si>
  <si>
    <t>备注</t>
  </si>
  <si>
    <t>凤城街道</t>
  </si>
  <si>
    <t>坎市镇</t>
  </si>
  <si>
    <t>下洋镇</t>
  </si>
  <si>
    <t>湖雷镇</t>
  </si>
  <si>
    <t>高陂镇</t>
  </si>
  <si>
    <t>抚市镇</t>
  </si>
  <si>
    <t>湖坑镇</t>
  </si>
  <si>
    <t>培丰镇</t>
  </si>
  <si>
    <t>城郊镇</t>
  </si>
  <si>
    <t>仙师镇</t>
  </si>
  <si>
    <t>峰市镇</t>
  </si>
  <si>
    <t>洪山乡</t>
  </si>
  <si>
    <t>湖山乡</t>
  </si>
  <si>
    <t>岐岭乡</t>
  </si>
  <si>
    <t>古竹乡</t>
  </si>
  <si>
    <t>西溪乡</t>
  </si>
  <si>
    <t>堂堡乡</t>
  </si>
  <si>
    <t>合溪乡</t>
  </si>
  <si>
    <t>金砂乡</t>
  </si>
  <si>
    <t>虎岗镇</t>
  </si>
  <si>
    <t>大溪乡</t>
  </si>
  <si>
    <t>陈东乡</t>
  </si>
  <si>
    <t>龙潭镇</t>
  </si>
  <si>
    <t>高头乡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</si>
</sst>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color theme="1"/>
      <name val="新宋体"/>
      <charset val="134"/>
    </font>
    <font>
      <sz val="14"/>
      <color rgb="FF000000"/>
      <name val="仿宋_GB2312"/>
      <charset val="134"/>
    </font>
    <font>
      <b/>
      <sz val="14"/>
      <color rgb="FF000000"/>
      <name val="仿宋_GB2312"/>
      <charset val="134"/>
    </font>
    <font>
      <b/>
      <sz val="14"/>
      <color theme="1"/>
      <name val="仿宋"/>
      <charset val="134"/>
    </font>
    <font>
      <sz val="13"/>
      <color theme="1"/>
      <name val="仿宋"/>
      <charset val="134"/>
    </font>
    <font>
      <sz val="13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0" fontId="7" fillId="0" borderId="1" xfId="0" applyFont="1" applyBorder="1">
      <alignment vertical="center"/>
    </xf>
    <xf numFmtId="176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8"/>
  <sheetViews>
    <sheetView tabSelected="1" workbookViewId="0">
      <selection activeCell="H1" sqref="H1"/>
    </sheetView>
  </sheetViews>
  <sheetFormatPr defaultColWidth="9" defaultRowHeight="13.5" outlineLevelCol="6"/>
  <cols>
    <col min="1" max="1" width="5.75" customWidth="1"/>
    <col min="2" max="2" width="15.125" customWidth="1"/>
    <col min="3" max="3" width="12.375" customWidth="1"/>
    <col min="4" max="4" width="13.875" customWidth="1"/>
    <col min="5" max="5" width="13" customWidth="1"/>
    <col min="6" max="6" width="10.375" style="1" customWidth="1"/>
    <col min="7" max="7" width="9.75" customWidth="1"/>
  </cols>
  <sheetData>
    <row r="1" ht="25.5" spans="1:7">
      <c r="A1" s="2" t="s">
        <v>0</v>
      </c>
      <c r="B1" s="2"/>
      <c r="C1" s="2"/>
      <c r="D1" s="2"/>
      <c r="E1" s="2"/>
      <c r="F1" s="3"/>
      <c r="G1" s="2"/>
    </row>
    <row r="3" ht="37.5" spans="1:7">
      <c r="A3" s="4" t="s">
        <v>1</v>
      </c>
      <c r="B3" s="4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8" t="s">
        <v>7</v>
      </c>
    </row>
    <row r="4" ht="23" customHeight="1" spans="1:7">
      <c r="A4" s="9">
        <v>1</v>
      </c>
      <c r="B4" s="10" t="s">
        <v>8</v>
      </c>
      <c r="C4" s="10">
        <v>51651</v>
      </c>
      <c r="D4" s="10">
        <f>C4*2</f>
        <v>103302</v>
      </c>
      <c r="E4" s="9">
        <v>0</v>
      </c>
      <c r="F4" s="11">
        <f>D4+E4</f>
        <v>103302</v>
      </c>
      <c r="G4" s="12"/>
    </row>
    <row r="5" ht="23" customHeight="1" spans="1:7">
      <c r="A5" s="9">
        <v>2</v>
      </c>
      <c r="B5" s="10" t="s">
        <v>9</v>
      </c>
      <c r="C5" s="10">
        <v>25197</v>
      </c>
      <c r="D5" s="10">
        <f t="shared" ref="D5:D28" si="0">C5*2</f>
        <v>50394</v>
      </c>
      <c r="E5" s="9">
        <v>0</v>
      </c>
      <c r="F5" s="11">
        <f t="shared" ref="F5:F28" si="1">D5+E5</f>
        <v>50394</v>
      </c>
      <c r="G5" s="12"/>
    </row>
    <row r="6" ht="23" customHeight="1" spans="1:7">
      <c r="A6" s="9">
        <v>3</v>
      </c>
      <c r="B6" s="10" t="s">
        <v>10</v>
      </c>
      <c r="C6" s="10">
        <v>37158</v>
      </c>
      <c r="D6" s="10">
        <f t="shared" si="0"/>
        <v>74316</v>
      </c>
      <c r="E6" s="9">
        <v>0</v>
      </c>
      <c r="F6" s="11">
        <f t="shared" si="1"/>
        <v>74316</v>
      </c>
      <c r="G6" s="13"/>
    </row>
    <row r="7" ht="23" customHeight="1" spans="1:7">
      <c r="A7" s="9">
        <v>4</v>
      </c>
      <c r="B7" s="10" t="s">
        <v>11</v>
      </c>
      <c r="C7" s="10">
        <v>39484</v>
      </c>
      <c r="D7" s="10">
        <f t="shared" si="0"/>
        <v>78968</v>
      </c>
      <c r="E7" s="9">
        <v>0</v>
      </c>
      <c r="F7" s="11">
        <f t="shared" si="1"/>
        <v>78968</v>
      </c>
      <c r="G7" s="12"/>
    </row>
    <row r="8" ht="23" customHeight="1" spans="1:7">
      <c r="A8" s="9">
        <v>5</v>
      </c>
      <c r="B8" s="10" t="s">
        <v>12</v>
      </c>
      <c r="C8" s="10">
        <v>45805</v>
      </c>
      <c r="D8" s="10">
        <f t="shared" si="0"/>
        <v>91610</v>
      </c>
      <c r="E8" s="9">
        <v>0</v>
      </c>
      <c r="F8" s="11">
        <f t="shared" si="1"/>
        <v>91610</v>
      </c>
      <c r="G8" s="12"/>
    </row>
    <row r="9" ht="23" customHeight="1" spans="1:7">
      <c r="A9" s="9">
        <v>6</v>
      </c>
      <c r="B9" s="10" t="s">
        <v>13</v>
      </c>
      <c r="C9" s="10">
        <v>28438</v>
      </c>
      <c r="D9" s="10">
        <f t="shared" si="0"/>
        <v>56876</v>
      </c>
      <c r="E9" s="9">
        <v>0</v>
      </c>
      <c r="F9" s="11">
        <f t="shared" si="1"/>
        <v>56876</v>
      </c>
      <c r="G9" s="12"/>
    </row>
    <row r="10" ht="23" customHeight="1" spans="1:7">
      <c r="A10" s="9">
        <v>7</v>
      </c>
      <c r="B10" s="10" t="s">
        <v>14</v>
      </c>
      <c r="C10" s="10">
        <v>23014</v>
      </c>
      <c r="D10" s="10">
        <f t="shared" si="0"/>
        <v>46028</v>
      </c>
      <c r="E10" s="9">
        <v>0</v>
      </c>
      <c r="F10" s="11">
        <f t="shared" si="1"/>
        <v>46028</v>
      </c>
      <c r="G10" s="12"/>
    </row>
    <row r="11" ht="23" customHeight="1" spans="1:7">
      <c r="A11" s="9">
        <v>8</v>
      </c>
      <c r="B11" s="10" t="s">
        <v>15</v>
      </c>
      <c r="C11" s="10">
        <v>37231</v>
      </c>
      <c r="D11" s="10">
        <f t="shared" si="0"/>
        <v>74462</v>
      </c>
      <c r="E11" s="9">
        <v>0</v>
      </c>
      <c r="F11" s="11">
        <f t="shared" si="1"/>
        <v>74462</v>
      </c>
      <c r="G11" s="12"/>
    </row>
    <row r="12" ht="23" customHeight="1" spans="1:7">
      <c r="A12" s="9">
        <v>9</v>
      </c>
      <c r="B12" s="10" t="s">
        <v>16</v>
      </c>
      <c r="C12" s="10">
        <v>12686</v>
      </c>
      <c r="D12" s="10">
        <f t="shared" si="0"/>
        <v>25372</v>
      </c>
      <c r="E12" s="9">
        <v>0</v>
      </c>
      <c r="F12" s="11">
        <f t="shared" si="1"/>
        <v>25372</v>
      </c>
      <c r="G12" s="12"/>
    </row>
    <row r="13" ht="23" customHeight="1" spans="1:7">
      <c r="A13" s="9">
        <v>10</v>
      </c>
      <c r="B13" s="10" t="s">
        <v>17</v>
      </c>
      <c r="C13" s="10">
        <v>19609</v>
      </c>
      <c r="D13" s="10">
        <f t="shared" si="0"/>
        <v>39218</v>
      </c>
      <c r="E13" s="9">
        <v>0</v>
      </c>
      <c r="F13" s="11">
        <f t="shared" si="1"/>
        <v>39218</v>
      </c>
      <c r="G13" s="12"/>
    </row>
    <row r="14" ht="23" customHeight="1" spans="1:7">
      <c r="A14" s="9">
        <v>11</v>
      </c>
      <c r="B14" s="10" t="s">
        <v>18</v>
      </c>
      <c r="C14" s="10">
        <v>7468</v>
      </c>
      <c r="D14" s="10">
        <f t="shared" si="0"/>
        <v>14936</v>
      </c>
      <c r="E14" s="9">
        <v>0</v>
      </c>
      <c r="F14" s="11">
        <f t="shared" si="1"/>
        <v>14936</v>
      </c>
      <c r="G14" s="12"/>
    </row>
    <row r="15" ht="23" customHeight="1" spans="1:7">
      <c r="A15" s="9">
        <v>12</v>
      </c>
      <c r="B15" s="10" t="s">
        <v>19</v>
      </c>
      <c r="C15" s="10">
        <v>7914</v>
      </c>
      <c r="D15" s="10">
        <f t="shared" si="0"/>
        <v>15828</v>
      </c>
      <c r="E15" s="9">
        <v>0</v>
      </c>
      <c r="F15" s="11">
        <f t="shared" si="1"/>
        <v>15828</v>
      </c>
      <c r="G15" s="12"/>
    </row>
    <row r="16" ht="23" customHeight="1" spans="1:7">
      <c r="A16" s="9">
        <v>13</v>
      </c>
      <c r="B16" s="10" t="s">
        <v>20</v>
      </c>
      <c r="C16" s="10">
        <v>11678</v>
      </c>
      <c r="D16" s="10">
        <f t="shared" si="0"/>
        <v>23356</v>
      </c>
      <c r="E16" s="9">
        <v>0</v>
      </c>
      <c r="F16" s="11">
        <f t="shared" si="1"/>
        <v>23356</v>
      </c>
      <c r="G16" s="12"/>
    </row>
    <row r="17" ht="23" customHeight="1" spans="1:7">
      <c r="A17" s="9">
        <v>14</v>
      </c>
      <c r="B17" s="10" t="s">
        <v>21</v>
      </c>
      <c r="C17" s="10">
        <v>13360</v>
      </c>
      <c r="D17" s="10">
        <f t="shared" si="0"/>
        <v>26720</v>
      </c>
      <c r="E17" s="9">
        <v>0</v>
      </c>
      <c r="F17" s="11">
        <f t="shared" si="1"/>
        <v>26720</v>
      </c>
      <c r="G17" s="12"/>
    </row>
    <row r="18" ht="23" customHeight="1" spans="1:7">
      <c r="A18" s="9">
        <v>15</v>
      </c>
      <c r="B18" s="10" t="s">
        <v>22</v>
      </c>
      <c r="C18" s="10">
        <v>14541</v>
      </c>
      <c r="D18" s="10">
        <f t="shared" si="0"/>
        <v>29082</v>
      </c>
      <c r="E18" s="9">
        <v>0</v>
      </c>
      <c r="F18" s="11">
        <f t="shared" si="1"/>
        <v>29082</v>
      </c>
      <c r="G18" s="12"/>
    </row>
    <row r="19" ht="23" customHeight="1" spans="1:7">
      <c r="A19" s="9">
        <v>16</v>
      </c>
      <c r="B19" s="10" t="s">
        <v>23</v>
      </c>
      <c r="C19" s="10">
        <v>4473</v>
      </c>
      <c r="D19" s="10">
        <f t="shared" si="0"/>
        <v>8946</v>
      </c>
      <c r="E19" s="9">
        <v>0</v>
      </c>
      <c r="F19" s="11">
        <f t="shared" si="1"/>
        <v>8946</v>
      </c>
      <c r="G19" s="12"/>
    </row>
    <row r="20" ht="23" customHeight="1" spans="1:7">
      <c r="A20" s="9">
        <v>17</v>
      </c>
      <c r="B20" s="10" t="s">
        <v>24</v>
      </c>
      <c r="C20" s="10">
        <v>14734</v>
      </c>
      <c r="D20" s="10">
        <f t="shared" si="0"/>
        <v>29468</v>
      </c>
      <c r="E20" s="9">
        <v>0</v>
      </c>
      <c r="F20" s="11">
        <f t="shared" si="1"/>
        <v>29468</v>
      </c>
      <c r="G20" s="12"/>
    </row>
    <row r="21" ht="23" customHeight="1" spans="1:7">
      <c r="A21" s="9">
        <v>18</v>
      </c>
      <c r="B21" s="10" t="s">
        <v>25</v>
      </c>
      <c r="C21" s="10">
        <v>16523</v>
      </c>
      <c r="D21" s="10">
        <f t="shared" si="0"/>
        <v>33046</v>
      </c>
      <c r="E21" s="9">
        <v>0</v>
      </c>
      <c r="F21" s="11">
        <f t="shared" si="1"/>
        <v>33046</v>
      </c>
      <c r="G21" s="12"/>
    </row>
    <row r="22" ht="23" customHeight="1" spans="1:7">
      <c r="A22" s="9">
        <v>19</v>
      </c>
      <c r="B22" s="10" t="s">
        <v>26</v>
      </c>
      <c r="C22" s="10">
        <v>6626</v>
      </c>
      <c r="D22" s="10">
        <f t="shared" si="0"/>
        <v>13252</v>
      </c>
      <c r="E22" s="9">
        <v>0</v>
      </c>
      <c r="F22" s="11">
        <f t="shared" si="1"/>
        <v>13252</v>
      </c>
      <c r="G22" s="12"/>
    </row>
    <row r="23" ht="23" customHeight="1" spans="1:7">
      <c r="A23" s="9">
        <v>20</v>
      </c>
      <c r="B23" s="10" t="s">
        <v>27</v>
      </c>
      <c r="C23" s="10">
        <v>17024</v>
      </c>
      <c r="D23" s="10">
        <f t="shared" si="0"/>
        <v>34048</v>
      </c>
      <c r="E23" s="9">
        <v>0</v>
      </c>
      <c r="F23" s="11">
        <f t="shared" si="1"/>
        <v>34048</v>
      </c>
      <c r="G23" s="12"/>
    </row>
    <row r="24" ht="23" customHeight="1" spans="1:7">
      <c r="A24" s="9">
        <v>21</v>
      </c>
      <c r="B24" s="10" t="s">
        <v>28</v>
      </c>
      <c r="C24" s="10">
        <v>12731</v>
      </c>
      <c r="D24" s="10">
        <f t="shared" si="0"/>
        <v>25462</v>
      </c>
      <c r="E24" s="9">
        <v>0</v>
      </c>
      <c r="F24" s="11">
        <f t="shared" si="1"/>
        <v>25462</v>
      </c>
      <c r="G24" s="12"/>
    </row>
    <row r="25" ht="23" customHeight="1" spans="1:7">
      <c r="A25" s="9">
        <v>22</v>
      </c>
      <c r="B25" s="10" t="s">
        <v>29</v>
      </c>
      <c r="C25" s="10">
        <v>12593</v>
      </c>
      <c r="D25" s="10">
        <f t="shared" si="0"/>
        <v>25186</v>
      </c>
      <c r="E25" s="9">
        <v>0</v>
      </c>
      <c r="F25" s="11">
        <f t="shared" si="1"/>
        <v>25186</v>
      </c>
      <c r="G25" s="12"/>
    </row>
    <row r="26" ht="23" customHeight="1" spans="1:7">
      <c r="A26" s="9">
        <v>23</v>
      </c>
      <c r="B26" s="10" t="s">
        <v>30</v>
      </c>
      <c r="C26" s="10">
        <v>12135</v>
      </c>
      <c r="D26" s="10">
        <f t="shared" si="0"/>
        <v>24270</v>
      </c>
      <c r="E26" s="9">
        <v>0</v>
      </c>
      <c r="F26" s="11">
        <f t="shared" si="1"/>
        <v>24270</v>
      </c>
      <c r="G26" s="12"/>
    </row>
    <row r="27" ht="23" customHeight="1" spans="1:7">
      <c r="A27" s="9">
        <v>24</v>
      </c>
      <c r="B27" s="10" t="s">
        <v>31</v>
      </c>
      <c r="C27" s="10">
        <v>9099</v>
      </c>
      <c r="D27" s="10">
        <f t="shared" si="0"/>
        <v>18198</v>
      </c>
      <c r="E27" s="9">
        <v>0</v>
      </c>
      <c r="F27" s="11">
        <f t="shared" si="1"/>
        <v>18198</v>
      </c>
      <c r="G27" s="12"/>
    </row>
    <row r="28" ht="23" customHeight="1" spans="1:7">
      <c r="A28" s="9"/>
      <c r="B28" s="9" t="s">
        <v>6</v>
      </c>
      <c r="C28" s="10">
        <f t="shared" ref="C28:F28" si="2">SUM(C4:C27)</f>
        <v>481172</v>
      </c>
      <c r="D28" s="10">
        <f t="shared" si="0"/>
        <v>962344</v>
      </c>
      <c r="E28" s="9">
        <v>0</v>
      </c>
      <c r="F28" s="11">
        <f t="shared" si="2"/>
        <v>962344</v>
      </c>
      <c r="G28" s="12"/>
    </row>
  </sheetData>
  <mergeCells count="1">
    <mergeCell ref="A1:G1"/>
  </mergeCells>
  <pageMargins left="1.14513888888889" right="0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2021-01-28T01:47:00Z</dcterms:created>
  <dcterms:modified xsi:type="dcterms:W3CDTF">2021-12-31T01:48:48Z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